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C:\Users\liszewskaa\Desktop\ANNA\ZAMÓWIENIA PUBLICZNE\Zamówienia publiczne 2026\DA.251.5.2026 Dostawa implantów\Załączniki do SWZ\Załącznik nr 2 do SWZ\"/>
    </mc:Choice>
  </mc:AlternateContent>
  <xr:revisionPtr revIDLastSave="0" documentId="13_ncr:1_{720D32E7-07CE-46B5-9B31-76C478C6E8BF}" xr6:coauthVersionLast="47" xr6:coauthVersionMax="47" xr10:uidLastSave="{00000000-0000-0000-0000-000000000000}"/>
  <bookViews>
    <workbookView xWindow="-120" yWindow="-120" windowWidth="29040" windowHeight="15720" xr2:uid="{0916AD58-5A1B-4609-A470-9DAB151130B7}"/>
  </bookViews>
  <sheets>
    <sheet name="Zadanie nr 8"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 i="1" l="1"/>
  <c r="F8" i="1"/>
  <c r="H8" i="1" s="1"/>
  <c r="F9" i="1"/>
  <c r="H9" i="1" s="1"/>
  <c r="F10" i="1"/>
  <c r="H10" i="1" s="1"/>
  <c r="F11" i="1"/>
  <c r="H11" i="1" s="1"/>
  <c r="F7" i="1"/>
  <c r="H7" i="1" s="1"/>
  <c r="F6" i="1"/>
  <c r="H6" i="1" s="1"/>
  <c r="F5" i="1"/>
  <c r="H5" i="1" s="1"/>
  <c r="F12" i="1" l="1"/>
  <c r="H4" i="1"/>
  <c r="H12" i="1" s="1"/>
</calcChain>
</file>

<file path=xl/sharedStrings.xml><?xml version="1.0" encoding="utf-8"?>
<sst xmlns="http://schemas.openxmlformats.org/spreadsheetml/2006/main" count="41" uniqueCount="35">
  <si>
    <t>Cena jednostkowa netto</t>
  </si>
  <si>
    <t>Wartość brutto</t>
  </si>
  <si>
    <t>1.</t>
  </si>
  <si>
    <t>2.</t>
  </si>
  <si>
    <t>3.</t>
  </si>
  <si>
    <t>4.</t>
  </si>
  <si>
    <t>5.</t>
  </si>
  <si>
    <t>6.</t>
  </si>
  <si>
    <t>7.</t>
  </si>
  <si>
    <t>8.</t>
  </si>
  <si>
    <t>L.P.</t>
  </si>
  <si>
    <t>OPIS ASORTYMENTU</t>
  </si>
  <si>
    <t>Wartość netto</t>
  </si>
  <si>
    <t>% VAT</t>
  </si>
  <si>
    <t>Razem:</t>
  </si>
  <si>
    <t>lub produkty równoważne</t>
  </si>
  <si>
    <t>Dokument należy wypełnić i podpisać kwalifikowanym podpisem elektronicznym  osoby upoważnionej</t>
  </si>
  <si>
    <t>/ osób upoważnionych do reprezentowania Wykonawcy w dokumentach rejestrowych lub we właściwym pełnomocnictwie .</t>
  </si>
  <si>
    <t>Zamawiający zaleca zapisanie dokumentu w formacie PDF.</t>
  </si>
  <si>
    <t>Nakładka na wielorazową klemę rekomendowana do zabiegów histerektomi vaginalnych uszczelnia i zamyka naczynia do 7 mm włącznie. Długość uszczelniania 22,5 mm, długość cięcia 22,3 mm.
Aktywacja ręczna</t>
  </si>
  <si>
    <t>Narzędzie do zabiegów klasycznych do uszczelniania i rodzielania naczyń oraz pęczków tkankowych w systemie zamykania naczyń do 7mm włącznie,długość elektrody 16,5mm, długość narzędzia 18,8 cm, szczęka zakrzywiona 28 stopni, aktywacja ręczna lub nożna.</t>
  </si>
  <si>
    <t>Manipler ( zszywki do skóry ). Z 35 szerokimi zszywkami o  wysokości 3,25 mm</t>
  </si>
  <si>
    <t>Jednorazowy stapler okrężny z łamanym kowadełkiem i potrójną linią zszywek. Stopniowane bransze staplera minimalizujące napięcie na linni szwu, minimalna liczba zszywek 39 szt. Średnica staplera  28mm lub 31mm , zszywki o 3 różnych wysokościach przed zamknięciem:  przed zamknięciem: (4,0mm-4,5mm-5,0mm) i po zamknięciu: (1,75mm-2,0mm-2,25mm).</t>
  </si>
  <si>
    <t>Stapler okrężny jednorazowy o średnicy 25mm, zakrzywiony, o długości trzonu 22cm, z łamanym kowadełkiem po oddaniu strzału dla zwiększonego bezpieczeństwa podczas wyciągania staplera przez nowo utworzone zespolenie, minimalna liczba zszywek 22 szt.,  stapler ze zszywkami tytanowymi wykonanymi z drutu obustronnie spłaszczonego, przeznaczonymi do tkanki grubej (4,8mm przed zamknięciem, 2,0mm po zamknięciu).</t>
  </si>
  <si>
    <t>10 op. po 6 szt.</t>
  </si>
  <si>
    <t xml:space="preserve">ILOŚĆ </t>
  </si>
  <si>
    <t>jm. (szt.)/opak.</t>
  </si>
  <si>
    <t xml:space="preserve">szt. </t>
  </si>
  <si>
    <t>op.</t>
  </si>
  <si>
    <t>Zadanie nr 8</t>
  </si>
  <si>
    <t>Jednorazowy automatyczny stapler liniowy o długości linii szwu 80-100 mm GIA, z podwójną linią naprzemiennie ułożonych tytanowych zszywek wykonanych z drutu obustronnie spłaszczonego, załadowany ładunkiem do tkanki grubej (4,8mm przed zamknięciem, 2,0mm po zamknięciu), ze zintegrowaną pinezką ograniczającą wysuwanie tkanki opuszczaną manualnie lub automatycznie; stapler posiada jedną dżwignię zamykająco-spustową. Możliwość obsługi staplera jedną dłonią.</t>
  </si>
  <si>
    <t>Ładunek do staplera liniowego o długości linii szwu 80-100 mm GIA, z podwójną linią naprzemiennie ułożonych tytanowych zszywek wykonanych z drutu obustronnie spłaszczonego, załadowany ładunkiem do tkanki grubej (4,8mm przed zamknięciem, 2,0mm po zamknięciu), ze zintegrowaną pinezką ograniczającą wysuwanie tkanki opuszczaną manualnie lub automatycznie; stapler posiada jedną dżwignię zamykająco-spustową</t>
  </si>
  <si>
    <t>Liga – Sure – zakrzywiony instrument o dużych szczękach do otwartego zespalania i rozdzielania tkanek. Narzędzie do zabiegów klasycznych do uszczelniania i rodzielania naczyń oraz pęczków tkankowych w systemie zamykania naczyń do 7mm włącznie, długość 18 cm, trzon obracany o 180 stopni, średnica ramienia 13,5 mm, szczęki zakrzywione pod kątem 14 stopni. Długość uszczelniania 36 mm, długość cięcia 34 mm pokryte nanocząsteczkami minimalizującymi przywieranie tkanki do szczęk, uruchamianie systemu zamykania naczyń włącznikiem ręcznym. Pakowane po 6 szt, w zestawie z płytką bierną.</t>
  </si>
  <si>
    <t>Załącznik nr 2 do SWZ  - Formularz asortymentowo – cenowy</t>
  </si>
  <si>
    <t>EAN jeśli nadano/Porducent, kod handlowy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</si>
</sst>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 &quot;#,##0.00&quot; zł &quot;;&quot;-&quot;#,##0.00&quot; zł &quot;;&quot;-&quot;#&quot; zł &quot;;&quot; &quot;@&quot; &quot;"/>
    <numFmt numFmtId="165" formatCode="[$-415]General"/>
  </numFmts>
  <fonts count="11" x14ac:knownFonts="1">
    <font>
      <sz val="11"/>
      <color theme="1"/>
      <name val="Calibri"/>
      <family val="2"/>
      <charset val="238"/>
      <scheme val="minor"/>
    </font>
    <font>
      <b/>
      <sz val="11"/>
      <color theme="1"/>
      <name val="Calibri"/>
      <family val="2"/>
      <charset val="238"/>
      <scheme val="minor"/>
    </font>
    <font>
      <b/>
      <sz val="9"/>
      <color rgb="FF000000"/>
      <name val="Calibri"/>
      <family val="2"/>
      <charset val="238"/>
    </font>
    <font>
      <sz val="11"/>
      <color rgb="FF000000"/>
      <name val="Calibri"/>
      <family val="2"/>
      <charset val="238"/>
    </font>
    <font>
      <b/>
      <i/>
      <sz val="9"/>
      <color rgb="FFFF0000"/>
      <name val="Cambria"/>
      <family val="1"/>
      <charset val="238"/>
    </font>
    <font>
      <b/>
      <sz val="9"/>
      <color rgb="FF000000"/>
      <name val="Cambria"/>
      <family val="1"/>
      <charset val="238"/>
    </font>
    <font>
      <b/>
      <i/>
      <u/>
      <sz val="9"/>
      <color rgb="FFFF0000"/>
      <name val="Cambria"/>
      <family val="1"/>
      <charset val="238"/>
    </font>
    <font>
      <sz val="9"/>
      <color theme="1"/>
      <name val="Calibri"/>
      <family val="2"/>
      <charset val="238"/>
      <scheme val="minor"/>
    </font>
    <font>
      <b/>
      <sz val="8"/>
      <color rgb="FF000000"/>
      <name val="Calibri"/>
      <family val="2"/>
      <charset val="238"/>
      <scheme val="minor"/>
    </font>
    <font>
      <b/>
      <sz val="8"/>
      <color theme="1"/>
      <name val="Calibri"/>
      <family val="2"/>
      <charset val="238"/>
      <scheme val="minor"/>
    </font>
    <font>
      <sz val="8"/>
      <color theme="1"/>
      <name val="Calibri"/>
      <family val="2"/>
      <charset val="238"/>
      <scheme val="minor"/>
    </font>
  </fonts>
  <fills count="4">
    <fill>
      <patternFill patternType="none"/>
    </fill>
    <fill>
      <patternFill patternType="gray125"/>
    </fill>
    <fill>
      <patternFill patternType="solid">
        <fgColor theme="0" tint="-0.249977111117893"/>
        <bgColor indexed="64"/>
      </patternFill>
    </fill>
    <fill>
      <patternFill patternType="solid">
        <fgColor rgb="FFC0C0C0"/>
        <bgColor rgb="FFC0C0C0"/>
      </patternFill>
    </fill>
  </fills>
  <borders count="5">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top/>
      <bottom style="thin">
        <color auto="1"/>
      </bottom>
      <diagonal/>
    </border>
    <border>
      <left style="thin">
        <color auto="1"/>
      </left>
      <right style="thin">
        <color indexed="64"/>
      </right>
      <top style="thin">
        <color auto="1"/>
      </top>
      <bottom style="thin">
        <color rgb="FF000000"/>
      </bottom>
      <diagonal/>
    </border>
  </borders>
  <cellStyleXfs count="2">
    <xf numFmtId="0" fontId="0" fillId="0" borderId="0"/>
    <xf numFmtId="165" fontId="3" fillId="0" borderId="0" applyBorder="0" applyProtection="0"/>
  </cellStyleXfs>
  <cellXfs count="25">
    <xf numFmtId="0" fontId="0" fillId="0" borderId="0" xfId="0"/>
    <xf numFmtId="0" fontId="2" fillId="0" borderId="0" xfId="0" applyFont="1" applyAlignment="1">
      <alignment horizontal="left" vertical="center" wrapText="1"/>
    </xf>
    <xf numFmtId="165" fontId="5" fillId="0" borderId="0" xfId="1" applyFont="1"/>
    <xf numFmtId="0" fontId="1" fillId="0" borderId="0" xfId="0" applyFont="1"/>
    <xf numFmtId="0" fontId="8" fillId="2" borderId="1" xfId="0" applyFont="1" applyFill="1" applyBorder="1" applyAlignment="1" applyProtection="1">
      <alignment horizontal="center" vertical="center"/>
      <protection locked="0"/>
    </xf>
    <xf numFmtId="0" fontId="8" fillId="2"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9" fillId="0" borderId="1" xfId="0" applyFont="1" applyBorder="1" applyAlignment="1">
      <alignment horizontal="center" vertical="center"/>
    </xf>
    <xf numFmtId="0" fontId="10" fillId="0" borderId="1" xfId="0" applyFont="1" applyBorder="1" applyAlignment="1">
      <alignment vertical="top" wrapText="1"/>
    </xf>
    <xf numFmtId="0" fontId="10" fillId="0" borderId="1" xfId="0" applyFont="1" applyBorder="1" applyAlignment="1">
      <alignment wrapText="1"/>
    </xf>
    <xf numFmtId="0" fontId="10" fillId="0" borderId="0" xfId="0" applyFont="1"/>
    <xf numFmtId="164" fontId="8" fillId="3" borderId="2" xfId="0" applyNumberFormat="1" applyFont="1" applyFill="1" applyBorder="1" applyAlignment="1">
      <alignment horizontal="right"/>
    </xf>
    <xf numFmtId="0" fontId="10" fillId="0" borderId="0" xfId="0" applyFont="1" applyAlignment="1">
      <alignment horizont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4" fontId="10" fillId="0" borderId="1" xfId="0" applyNumberFormat="1" applyFont="1" applyBorder="1" applyAlignment="1">
      <alignment horizontal="right" vertical="center"/>
    </xf>
    <xf numFmtId="0" fontId="10" fillId="0" borderId="1" xfId="0" applyFont="1" applyBorder="1" applyAlignment="1">
      <alignment horizontal="right" vertical="center"/>
    </xf>
    <xf numFmtId="2" fontId="10" fillId="0" borderId="1" xfId="0" applyNumberFormat="1" applyFont="1" applyBorder="1" applyAlignment="1">
      <alignment horizontal="right" vertical="center"/>
    </xf>
    <xf numFmtId="2" fontId="10" fillId="0" borderId="4" xfId="0" applyNumberFormat="1" applyFont="1" applyBorder="1" applyAlignment="1">
      <alignment horizontal="right" vertical="center"/>
    </xf>
    <xf numFmtId="4" fontId="8" fillId="3" borderId="2" xfId="0" applyNumberFormat="1" applyFont="1" applyFill="1" applyBorder="1" applyAlignment="1">
      <alignment horizontal="right"/>
    </xf>
    <xf numFmtId="4" fontId="8" fillId="0" borderId="0" xfId="0" applyNumberFormat="1" applyFont="1" applyAlignment="1">
      <alignment horizontal="right"/>
    </xf>
    <xf numFmtId="165" fontId="4" fillId="0" borderId="0" xfId="1" applyFont="1" applyAlignment="1">
      <alignment horizontal="center"/>
    </xf>
    <xf numFmtId="165" fontId="6" fillId="0" borderId="0" xfId="1" applyFont="1" applyAlignment="1">
      <alignment horizontal="center" vertical="center"/>
    </xf>
    <xf numFmtId="0" fontId="1" fillId="0" borderId="3" xfId="0" applyFont="1" applyBorder="1" applyAlignment="1">
      <alignment horizontal="right"/>
    </xf>
    <xf numFmtId="0" fontId="7" fillId="0" borderId="0" xfId="0" applyFont="1" applyAlignment="1">
      <alignment horizontal="center"/>
    </xf>
  </cellXfs>
  <cellStyles count="2">
    <cellStyle name="Excel Built-in Normal 1" xfId="1" xr:uid="{D44BAC19-6D4B-48C6-87F5-B18E524D8E28}"/>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4E430-6DB2-43DA-947D-2813574A9D0B}">
  <sheetPr>
    <pageSetUpPr fitToPage="1"/>
  </sheetPr>
  <dimension ref="A1:I18"/>
  <sheetViews>
    <sheetView tabSelected="1" workbookViewId="0">
      <selection activeCell="L8" sqref="L8"/>
    </sheetView>
  </sheetViews>
  <sheetFormatPr defaultRowHeight="15" x14ac:dyDescent="0.25"/>
  <cols>
    <col min="1" max="1" width="6.42578125" customWidth="1"/>
    <col min="2" max="2" width="76.28515625" customWidth="1"/>
    <col min="3" max="3" width="7" customWidth="1"/>
    <col min="4" max="4" width="6.140625" customWidth="1"/>
    <col min="5" max="5" width="11" customWidth="1"/>
    <col min="6" max="6" width="13.5703125" customWidth="1"/>
    <col min="7" max="7" width="6.85546875" customWidth="1"/>
    <col min="8" max="8" width="12.140625" customWidth="1"/>
    <col min="9" max="9" width="14.140625" customWidth="1"/>
  </cols>
  <sheetData>
    <row r="1" spans="1:9" x14ac:dyDescent="0.25">
      <c r="F1" s="24" t="s">
        <v>33</v>
      </c>
      <c r="G1" s="24"/>
      <c r="H1" s="24"/>
      <c r="I1" s="24"/>
    </row>
    <row r="2" spans="1:9" ht="16.5" customHeight="1" x14ac:dyDescent="0.25">
      <c r="A2" s="23"/>
      <c r="B2" s="23"/>
      <c r="C2" s="23"/>
      <c r="D2" s="23"/>
      <c r="E2" s="23"/>
      <c r="F2" s="23"/>
      <c r="G2" s="23"/>
      <c r="H2" s="23"/>
      <c r="I2" s="3" t="s">
        <v>29</v>
      </c>
    </row>
    <row r="3" spans="1:9" ht="33.75" x14ac:dyDescent="0.25">
      <c r="A3" s="4" t="s">
        <v>10</v>
      </c>
      <c r="B3" s="5" t="s">
        <v>11</v>
      </c>
      <c r="C3" s="5" t="s">
        <v>25</v>
      </c>
      <c r="D3" s="5" t="s">
        <v>26</v>
      </c>
      <c r="E3" s="6" t="s">
        <v>0</v>
      </c>
      <c r="F3" s="6" t="s">
        <v>12</v>
      </c>
      <c r="G3" s="6" t="s">
        <v>13</v>
      </c>
      <c r="H3" s="6" t="s">
        <v>1</v>
      </c>
      <c r="I3" s="6" t="s">
        <v>34</v>
      </c>
    </row>
    <row r="4" spans="1:9" ht="56.25" x14ac:dyDescent="0.25">
      <c r="A4" s="7" t="s">
        <v>2</v>
      </c>
      <c r="B4" s="8" t="s">
        <v>30</v>
      </c>
      <c r="C4" s="13">
        <v>18</v>
      </c>
      <c r="D4" s="13" t="s">
        <v>27</v>
      </c>
      <c r="E4" s="13"/>
      <c r="F4" s="15">
        <f>C4*E4</f>
        <v>0</v>
      </c>
      <c r="G4" s="16"/>
      <c r="H4" s="17">
        <f>F4*1.08</f>
        <v>0</v>
      </c>
      <c r="I4" s="13"/>
    </row>
    <row r="5" spans="1:9" ht="48.75" customHeight="1" x14ac:dyDescent="0.25">
      <c r="A5" s="7" t="s">
        <v>3</v>
      </c>
      <c r="B5" s="8" t="s">
        <v>31</v>
      </c>
      <c r="C5" s="14" t="s">
        <v>24</v>
      </c>
      <c r="D5" s="13" t="s">
        <v>28</v>
      </c>
      <c r="E5" s="13"/>
      <c r="F5" s="15">
        <f>10*E5</f>
        <v>0</v>
      </c>
      <c r="G5" s="16"/>
      <c r="H5" s="17">
        <f t="shared" ref="H5:H11" si="0">F5*1.08</f>
        <v>0</v>
      </c>
      <c r="I5" s="13"/>
    </row>
    <row r="6" spans="1:9" ht="67.5" x14ac:dyDescent="0.25">
      <c r="A6" s="7" t="s">
        <v>4</v>
      </c>
      <c r="B6" s="8" t="s">
        <v>32</v>
      </c>
      <c r="C6" s="13">
        <v>36</v>
      </c>
      <c r="D6" s="13" t="s">
        <v>27</v>
      </c>
      <c r="E6" s="13"/>
      <c r="F6" s="15">
        <f>C6*E6</f>
        <v>0</v>
      </c>
      <c r="G6" s="16"/>
      <c r="H6" s="17">
        <f t="shared" si="0"/>
        <v>0</v>
      </c>
      <c r="I6" s="13"/>
    </row>
    <row r="7" spans="1:9" ht="34.5" x14ac:dyDescent="0.25">
      <c r="A7" s="7" t="s">
        <v>5</v>
      </c>
      <c r="B7" s="9" t="s">
        <v>19</v>
      </c>
      <c r="C7" s="13">
        <v>24</v>
      </c>
      <c r="D7" s="13" t="s">
        <v>27</v>
      </c>
      <c r="E7" s="13"/>
      <c r="F7" s="15">
        <f t="shared" ref="F7:F11" si="1">C7*E7</f>
        <v>0</v>
      </c>
      <c r="G7" s="16"/>
      <c r="H7" s="17">
        <f t="shared" si="0"/>
        <v>0</v>
      </c>
      <c r="I7" s="13"/>
    </row>
    <row r="8" spans="1:9" ht="34.5" x14ac:dyDescent="0.25">
      <c r="A8" s="7" t="s">
        <v>6</v>
      </c>
      <c r="B8" s="9" t="s">
        <v>20</v>
      </c>
      <c r="C8" s="13">
        <v>12</v>
      </c>
      <c r="D8" s="13" t="s">
        <v>27</v>
      </c>
      <c r="E8" s="13"/>
      <c r="F8" s="15">
        <f t="shared" si="1"/>
        <v>0</v>
      </c>
      <c r="G8" s="16"/>
      <c r="H8" s="17">
        <f t="shared" si="0"/>
        <v>0</v>
      </c>
      <c r="I8" s="13"/>
    </row>
    <row r="9" spans="1:9" x14ac:dyDescent="0.25">
      <c r="A9" s="7" t="s">
        <v>7</v>
      </c>
      <c r="B9" s="9" t="s">
        <v>21</v>
      </c>
      <c r="C9" s="13">
        <v>30</v>
      </c>
      <c r="D9" s="13" t="s">
        <v>28</v>
      </c>
      <c r="E9" s="13"/>
      <c r="F9" s="15">
        <f t="shared" si="1"/>
        <v>0</v>
      </c>
      <c r="G9" s="16"/>
      <c r="H9" s="17">
        <f t="shared" si="0"/>
        <v>0</v>
      </c>
      <c r="I9" s="13"/>
    </row>
    <row r="10" spans="1:9" ht="45.75" x14ac:dyDescent="0.25">
      <c r="A10" s="7" t="s">
        <v>8</v>
      </c>
      <c r="B10" s="9" t="s">
        <v>22</v>
      </c>
      <c r="C10" s="13">
        <v>4</v>
      </c>
      <c r="D10" s="13" t="s">
        <v>27</v>
      </c>
      <c r="E10" s="13"/>
      <c r="F10" s="15">
        <f t="shared" si="1"/>
        <v>0</v>
      </c>
      <c r="G10" s="16"/>
      <c r="H10" s="17">
        <f t="shared" si="0"/>
        <v>0</v>
      </c>
      <c r="I10" s="13"/>
    </row>
    <row r="11" spans="1:9" ht="50.25" customHeight="1" x14ac:dyDescent="0.25">
      <c r="A11" s="7" t="s">
        <v>9</v>
      </c>
      <c r="B11" s="9" t="s">
        <v>23</v>
      </c>
      <c r="C11" s="13">
        <v>2</v>
      </c>
      <c r="D11" s="13" t="s">
        <v>27</v>
      </c>
      <c r="E11" s="13"/>
      <c r="F11" s="15">
        <f t="shared" si="1"/>
        <v>0</v>
      </c>
      <c r="G11" s="16"/>
      <c r="H11" s="18">
        <f t="shared" si="0"/>
        <v>0</v>
      </c>
      <c r="I11" s="13"/>
    </row>
    <row r="12" spans="1:9" x14ac:dyDescent="0.25">
      <c r="A12" s="10"/>
      <c r="B12" s="10"/>
      <c r="C12" s="10"/>
      <c r="D12" s="10"/>
      <c r="E12" s="11" t="s">
        <v>14</v>
      </c>
      <c r="F12" s="19">
        <f>SUM(F4:F11)</f>
        <v>0</v>
      </c>
      <c r="G12" s="20"/>
      <c r="H12" s="19">
        <f>SUM(H4:H11)</f>
        <v>0</v>
      </c>
      <c r="I12" s="10"/>
    </row>
    <row r="13" spans="1:9" x14ac:dyDescent="0.25">
      <c r="A13" s="10"/>
      <c r="B13" s="12"/>
      <c r="C13" s="12"/>
      <c r="D13" s="12"/>
      <c r="E13" s="10"/>
      <c r="F13" s="10"/>
      <c r="G13" s="10"/>
      <c r="H13" s="10"/>
      <c r="I13" s="10"/>
    </row>
    <row r="14" spans="1:9" x14ac:dyDescent="0.25">
      <c r="B14" s="1" t="s">
        <v>15</v>
      </c>
    </row>
    <row r="15" spans="1:9" x14ac:dyDescent="0.25">
      <c r="B15" s="21" t="s">
        <v>16</v>
      </c>
      <c r="C15" s="21"/>
      <c r="D15" s="21"/>
      <c r="E15" s="21"/>
      <c r="F15" s="21"/>
      <c r="G15" s="21"/>
      <c r="H15" s="21"/>
    </row>
    <row r="16" spans="1:9" x14ac:dyDescent="0.25">
      <c r="B16" s="21" t="s">
        <v>17</v>
      </c>
      <c r="C16" s="21"/>
      <c r="D16" s="21"/>
      <c r="E16" s="21"/>
      <c r="F16" s="21"/>
      <c r="G16" s="21"/>
    </row>
    <row r="17" spans="2:8" x14ac:dyDescent="0.25">
      <c r="B17" s="2"/>
      <c r="C17" s="2"/>
      <c r="D17" s="2"/>
      <c r="E17" s="2"/>
      <c r="F17" s="2"/>
    </row>
    <row r="18" spans="2:8" x14ac:dyDescent="0.25">
      <c r="B18" s="22" t="s">
        <v>18</v>
      </c>
      <c r="C18" s="22"/>
      <c r="D18" s="22"/>
      <c r="E18" s="22"/>
      <c r="F18" s="22"/>
      <c r="G18" s="22"/>
      <c r="H18" s="22"/>
    </row>
  </sheetData>
  <mergeCells count="5">
    <mergeCell ref="B15:H15"/>
    <mergeCell ref="B18:H18"/>
    <mergeCell ref="A2:H2"/>
    <mergeCell ref="F1:I1"/>
    <mergeCell ref="B16:G16"/>
  </mergeCells>
  <pageMargins left="0.25" right="0.25" top="0.75" bottom="0.75" header="0.3" footer="0.3"/>
  <pageSetup paperSize="9" scale="9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Zadanie nr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Ania Liszewska</dc:creator>
  <cp:lastModifiedBy>Ania Liszewska</cp:lastModifiedBy>
  <cp:lastPrinted>2026-01-12T10:33:56Z</cp:lastPrinted>
  <dcterms:created xsi:type="dcterms:W3CDTF">2024-01-12T09:16:17Z</dcterms:created>
  <dcterms:modified xsi:type="dcterms:W3CDTF">2026-01-16T10:48:08Z</dcterms:modified>
</cp:coreProperties>
</file>